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ekonomistaben\Sektion - Job og Velfaerd\Sekretariat for rammeaftaler\Hjemmeside Umbraco\Takstmateriale 2020\"/>
    </mc:Choice>
  </mc:AlternateContent>
  <xr:revisionPtr revIDLastSave="0" documentId="8_{D91294D8-6C6A-4487-A8BA-ACF64702DCA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0" i="1"/>
  <c r="F19" i="1"/>
  <c r="F18" i="1"/>
  <c r="F17" i="1"/>
  <c r="F16" i="1"/>
  <c r="F15" i="1"/>
  <c r="F14" i="1"/>
  <c r="F13" i="1"/>
  <c r="F12" i="1"/>
  <c r="E21" i="1" l="1"/>
  <c r="B36" i="1" s="1"/>
  <c r="E33" i="1"/>
  <c r="B37" i="1" s="1"/>
  <c r="D33" i="1" l="1"/>
  <c r="C33" i="1"/>
  <c r="B33" i="1"/>
  <c r="D21" i="1"/>
  <c r="C21" i="1"/>
  <c r="B21" i="1"/>
  <c r="F33" i="1" l="1"/>
  <c r="C37" i="1" s="1"/>
  <c r="F21" i="1"/>
  <c r="C36" i="1" s="1"/>
</calcChain>
</file>

<file path=xl/sharedStrings.xml><?xml version="1.0" encoding="utf-8"?>
<sst xmlns="http://schemas.openxmlformats.org/spreadsheetml/2006/main" count="31" uniqueCount="28">
  <si>
    <t>Antal pladser</t>
  </si>
  <si>
    <t>Resultat til indtastning</t>
  </si>
  <si>
    <t>Takstgrundlag ekskl. rente og afsk. samt udvikling</t>
  </si>
  <si>
    <t>Vejledning:</t>
  </si>
  <si>
    <t xml:space="preserve">Dette er et hjælpeværktøj til beregning af de korrektioner der skal fortages i forbindelse med beregningen af takstudviklingen. Helt specifikt de korrektioner der skal fortages i forbindelse med omlægning af tilbud. </t>
  </si>
  <si>
    <t xml:space="preserve">Værktøjet består af tre tabeller.  </t>
  </si>
  <si>
    <t>Hjælpeværktøj til beregning af korrektioner ved omlægning af tilbud i forbindelse med opgørelse af takstudviklingen.</t>
  </si>
  <si>
    <t>Takstgrundlag for videreførte pladser til beregning af takstudvikling</t>
  </si>
  <si>
    <t>Tilbud Y, hvor alle 6 pladser stammer fra det nedlagte tilbud X</t>
  </si>
  <si>
    <t>Tilbud Z, hvor 6 ud af 10 pladser stammer fra det nedlagte tilbud X</t>
  </si>
  <si>
    <t>Indtastes under punkt D</t>
  </si>
  <si>
    <t>Indtastes under punkt J</t>
  </si>
  <si>
    <t>NB: Antal pladser under punkt D og J skal være ens.</t>
  </si>
  <si>
    <t>Er der ikke linjer nok i de to øverste tabeller indsættes der blot flere. Husk i den forbindelse at kopiere formlen i kolonne F til de nye linjer. Husk også at kontrollere at SUM formlerne i bunden af de to tabeller tager de indsatte linjer med.</t>
  </si>
  <si>
    <t>Total for 2018</t>
  </si>
  <si>
    <t>Renter og afskrivninger (U)</t>
  </si>
  <si>
    <t>Alle tilbuddets pladser i 2018 (J)</t>
  </si>
  <si>
    <t>Takstgrundlag (X)</t>
  </si>
  <si>
    <t>Øverste tabel er til indtastning af data fra 2018. Her tastes de tilbud der omlægges til andre tilbud i 2020, og som derfor ikke findes med samme nøgle i både 2018 og 2020 i takstfilen. Der tastes i de grønne felter.</t>
  </si>
  <si>
    <t>Næste tabel er til indtastning af data fra 2020. Her tastes de tilbud der er omlagt fra andre tilbud i 2018, og som derfor ikke findes med samme nøgle i både 2018 og 2020 i takstfilen. Der tastes i de grønne felter.</t>
  </si>
  <si>
    <t>I sidste tabes vises resultatet, altså det der skal tastes i "Sum 2020" fanen i takstfilen under punkt D og J.</t>
  </si>
  <si>
    <t>2018: Tilbud i 2018 der omlægges til andre tilbud i 2020</t>
  </si>
  <si>
    <t>Antal pladser, som fortsat findes i 2020, som en del af et andet tilbud</t>
  </si>
  <si>
    <t>2020: Tilbud i 2020 der er omlagt fra andre tilbud i 2018</t>
  </si>
  <si>
    <t>Antal pladser, som også fandtes i 2018, som en del af et andet tilbud</t>
  </si>
  <si>
    <t>Total for 2020</t>
  </si>
  <si>
    <t>Tilbud x, hvor 12 ud af 14 pladser er videreført til 2020</t>
  </si>
  <si>
    <t>Alle tilbuddets pladser i 2020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</si>
</sst>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/>
    <xf numFmtId="0" fontId="0" fillId="2" borderId="1" xfId="0" applyFill="1" applyBorder="1"/>
    <xf numFmtId="0" fontId="0" fillId="0" borderId="3" xfId="0" applyBorder="1"/>
    <xf numFmtId="166" fontId="0" fillId="0" borderId="2" xfId="1" applyNumberFormat="1" applyFont="1" applyBorder="1"/>
    <xf numFmtId="166" fontId="0" fillId="0" borderId="5" xfId="1" applyNumberFormat="1" applyFont="1" applyBorder="1"/>
    <xf numFmtId="165" fontId="0" fillId="2" borderId="0" xfId="1" applyNumberFormat="1" applyFont="1" applyFill="1" applyBorder="1"/>
    <xf numFmtId="165" fontId="2" fillId="0" borderId="4" xfId="1" applyNumberFormat="1" applyFont="1" applyBorder="1"/>
    <xf numFmtId="166" fontId="0" fillId="2" borderId="0" xfId="1" applyNumberFormat="1" applyFont="1" applyFill="1" applyBorder="1"/>
    <xf numFmtId="166" fontId="2" fillId="0" borderId="4" xfId="1" applyNumberFormat="1" applyFont="1" applyBorder="1"/>
    <xf numFmtId="166" fontId="2" fillId="0" borderId="5" xfId="1" applyNumberFormat="1" applyFont="1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0" fontId="3" fillId="0" borderId="0" xfId="0" applyFont="1"/>
    <xf numFmtId="165" fontId="0" fillId="0" borderId="0" xfId="0" applyNumberFormat="1"/>
    <xf numFmtId="165" fontId="2" fillId="0" borderId="4" xfId="0" applyNumberFormat="1" applyFont="1" applyBorder="1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B25" sqref="B25"/>
    </sheetView>
  </sheetViews>
  <sheetFormatPr defaultRowHeight="15" x14ac:dyDescent="0.25"/>
  <cols>
    <col min="1" max="1" width="59.28515625" customWidth="1"/>
    <col min="2" max="6" width="13.140625" customWidth="1"/>
    <col min="7" max="7" width="14" customWidth="1"/>
  </cols>
  <sheetData>
    <row r="1" spans="1:7" s="18" customFormat="1" ht="38.1" customHeight="1" x14ac:dyDescent="0.3">
      <c r="A1" s="22" t="s">
        <v>6</v>
      </c>
      <c r="B1" s="22"/>
      <c r="C1" s="22"/>
      <c r="D1" s="22"/>
      <c r="E1" s="22"/>
      <c r="F1" s="22"/>
      <c r="G1" s="22"/>
    </row>
    <row r="3" spans="1:7" x14ac:dyDescent="0.25">
      <c r="A3" s="1" t="s">
        <v>3</v>
      </c>
    </row>
    <row r="4" spans="1:7" ht="30" customHeight="1" x14ac:dyDescent="0.25">
      <c r="A4" s="21" t="s">
        <v>4</v>
      </c>
      <c r="B4" s="21"/>
      <c r="C4" s="21"/>
      <c r="D4" s="21"/>
      <c r="E4" s="21"/>
      <c r="F4" s="21"/>
      <c r="G4" s="21"/>
    </row>
    <row r="5" spans="1:7" x14ac:dyDescent="0.25">
      <c r="A5" s="21" t="s">
        <v>5</v>
      </c>
      <c r="B5" s="21"/>
      <c r="C5" s="21"/>
      <c r="D5" s="21"/>
      <c r="E5" s="21"/>
      <c r="F5" s="21"/>
      <c r="G5" s="21"/>
    </row>
    <row r="6" spans="1:7" ht="30" customHeight="1" x14ac:dyDescent="0.25">
      <c r="A6" s="21" t="s">
        <v>18</v>
      </c>
      <c r="B6" s="21"/>
      <c r="C6" s="21"/>
      <c r="D6" s="21"/>
      <c r="E6" s="21"/>
      <c r="F6" s="21"/>
      <c r="G6" s="21"/>
    </row>
    <row r="7" spans="1:7" ht="30" customHeight="1" x14ac:dyDescent="0.25">
      <c r="A7" s="21" t="s">
        <v>19</v>
      </c>
      <c r="B7" s="21"/>
      <c r="C7" s="21"/>
      <c r="D7" s="21"/>
      <c r="E7" s="21"/>
      <c r="F7" s="21"/>
      <c r="G7" s="21"/>
    </row>
    <row r="8" spans="1:7" ht="30" customHeight="1" x14ac:dyDescent="0.25">
      <c r="A8" s="21" t="s">
        <v>20</v>
      </c>
      <c r="B8" s="21"/>
      <c r="C8" s="21"/>
      <c r="D8" s="21"/>
      <c r="E8" s="21"/>
      <c r="F8" s="21"/>
      <c r="G8" s="21"/>
    </row>
    <row r="9" spans="1:7" ht="45" customHeight="1" x14ac:dyDescent="0.25">
      <c r="A9" s="21" t="s">
        <v>13</v>
      </c>
      <c r="B9" s="21"/>
      <c r="C9" s="21"/>
      <c r="D9" s="21"/>
      <c r="E9" s="21"/>
      <c r="F9" s="21"/>
      <c r="G9" s="21"/>
    </row>
    <row r="11" spans="1:7" s="1" customFormat="1" ht="105" x14ac:dyDescent="0.25">
      <c r="A11" s="3" t="s">
        <v>21</v>
      </c>
      <c r="B11" s="4" t="s">
        <v>16</v>
      </c>
      <c r="C11" s="4" t="s">
        <v>15</v>
      </c>
      <c r="D11" s="4" t="s">
        <v>17</v>
      </c>
      <c r="E11" s="4" t="s">
        <v>22</v>
      </c>
      <c r="F11" s="5" t="s">
        <v>7</v>
      </c>
    </row>
    <row r="12" spans="1:7" x14ac:dyDescent="0.25">
      <c r="A12" s="7"/>
      <c r="B12" s="11"/>
      <c r="C12" s="13"/>
      <c r="D12" s="13"/>
      <c r="E12" s="11"/>
      <c r="F12" s="9">
        <f>IF(B12&gt;0,(D12-C12)*E12/B12,0)</f>
        <v>0</v>
      </c>
    </row>
    <row r="13" spans="1:7" x14ac:dyDescent="0.25">
      <c r="A13" s="7" t="s">
        <v>26</v>
      </c>
      <c r="B13" s="11">
        <v>14</v>
      </c>
      <c r="C13" s="13">
        <v>250</v>
      </c>
      <c r="D13" s="13">
        <v>10000</v>
      </c>
      <c r="E13" s="11">
        <v>12</v>
      </c>
      <c r="F13" s="9">
        <f t="shared" ref="F13:F20" si="0">IF(B13&gt;0,(D13-C13)*E13/B13,0)</f>
        <v>8357.1428571428569</v>
      </c>
    </row>
    <row r="14" spans="1:7" x14ac:dyDescent="0.25">
      <c r="A14" s="7"/>
      <c r="B14" s="11"/>
      <c r="C14" s="13"/>
      <c r="D14" s="13"/>
      <c r="E14" s="11"/>
      <c r="F14" s="9">
        <f t="shared" si="0"/>
        <v>0</v>
      </c>
    </row>
    <row r="15" spans="1:7" x14ac:dyDescent="0.25">
      <c r="A15" s="7"/>
      <c r="B15" s="11"/>
      <c r="C15" s="13"/>
      <c r="D15" s="13"/>
      <c r="E15" s="11"/>
      <c r="F15" s="9">
        <f t="shared" si="0"/>
        <v>0</v>
      </c>
    </row>
    <row r="16" spans="1:7" x14ac:dyDescent="0.25">
      <c r="A16" s="7"/>
      <c r="B16" s="11"/>
      <c r="C16" s="13"/>
      <c r="D16" s="13"/>
      <c r="E16" s="11"/>
      <c r="F16" s="9">
        <f t="shared" si="0"/>
        <v>0</v>
      </c>
    </row>
    <row r="17" spans="1:6" x14ac:dyDescent="0.25">
      <c r="A17" s="7"/>
      <c r="B17" s="11"/>
      <c r="C17" s="13"/>
      <c r="D17" s="13"/>
      <c r="E17" s="11"/>
      <c r="F17" s="9">
        <f t="shared" si="0"/>
        <v>0</v>
      </c>
    </row>
    <row r="18" spans="1:6" x14ac:dyDescent="0.25">
      <c r="A18" s="7"/>
      <c r="B18" s="11"/>
      <c r="C18" s="13"/>
      <c r="D18" s="13"/>
      <c r="E18" s="11"/>
      <c r="F18" s="9">
        <f t="shared" si="0"/>
        <v>0</v>
      </c>
    </row>
    <row r="19" spans="1:6" x14ac:dyDescent="0.25">
      <c r="A19" s="7"/>
      <c r="B19" s="11"/>
      <c r="C19" s="13"/>
      <c r="D19" s="13"/>
      <c r="E19" s="11"/>
      <c r="F19" s="9">
        <f t="shared" si="0"/>
        <v>0</v>
      </c>
    </row>
    <row r="20" spans="1:6" x14ac:dyDescent="0.25">
      <c r="A20" s="7"/>
      <c r="B20" s="11"/>
      <c r="C20" s="13"/>
      <c r="D20" s="13"/>
      <c r="E20" s="11"/>
      <c r="F20" s="9">
        <f t="shared" si="0"/>
        <v>0</v>
      </c>
    </row>
    <row r="21" spans="1:6" s="1" customFormat="1" x14ac:dyDescent="0.25">
      <c r="A21" s="6" t="s">
        <v>14</v>
      </c>
      <c r="B21" s="12">
        <f>SUM(B12:B20)</f>
        <v>14</v>
      </c>
      <c r="C21" s="14">
        <f t="shared" ref="C21:F21" si="1">SUM(C12:C20)</f>
        <v>250</v>
      </c>
      <c r="D21" s="14">
        <f t="shared" si="1"/>
        <v>10000</v>
      </c>
      <c r="E21" s="12">
        <f t="shared" si="1"/>
        <v>12</v>
      </c>
      <c r="F21" s="15">
        <f t="shared" si="1"/>
        <v>8357.1428571428569</v>
      </c>
    </row>
    <row r="22" spans="1:6" x14ac:dyDescent="0.25">
      <c r="E22" s="19"/>
    </row>
    <row r="23" spans="1:6" s="1" customFormat="1" ht="105" x14ac:dyDescent="0.25">
      <c r="A23" s="3" t="s">
        <v>23</v>
      </c>
      <c r="B23" s="4" t="s">
        <v>27</v>
      </c>
      <c r="C23" s="4" t="s">
        <v>15</v>
      </c>
      <c r="D23" s="4" t="s">
        <v>17</v>
      </c>
      <c r="E23" s="20" t="s">
        <v>24</v>
      </c>
      <c r="F23" s="5" t="s">
        <v>7</v>
      </c>
    </row>
    <row r="24" spans="1:6" x14ac:dyDescent="0.25">
      <c r="A24" s="7"/>
      <c r="B24" s="11"/>
      <c r="C24" s="13"/>
      <c r="D24" s="13"/>
      <c r="E24" s="11"/>
      <c r="F24" s="9">
        <f>IF(B24&gt;0,(D24-C24)*E24/B24,0)</f>
        <v>0</v>
      </c>
    </row>
    <row r="25" spans="1:6" x14ac:dyDescent="0.25">
      <c r="A25" s="7" t="s">
        <v>8</v>
      </c>
      <c r="B25" s="11">
        <v>6</v>
      </c>
      <c r="C25" s="13">
        <v>100</v>
      </c>
      <c r="D25" s="13">
        <v>5000</v>
      </c>
      <c r="E25" s="11">
        <v>6</v>
      </c>
      <c r="F25" s="9">
        <f t="shared" ref="F25:F32" si="2">IF(B25&gt;0,(D25-C25)*E25/B25,0)</f>
        <v>4900</v>
      </c>
    </row>
    <row r="26" spans="1:6" x14ac:dyDescent="0.25">
      <c r="A26" s="7" t="s">
        <v>9</v>
      </c>
      <c r="B26" s="11">
        <v>10</v>
      </c>
      <c r="C26" s="13">
        <v>200</v>
      </c>
      <c r="D26" s="13">
        <v>7000</v>
      </c>
      <c r="E26" s="11">
        <v>6</v>
      </c>
      <c r="F26" s="9">
        <f t="shared" si="2"/>
        <v>4080</v>
      </c>
    </row>
    <row r="27" spans="1:6" x14ac:dyDescent="0.25">
      <c r="A27" s="7"/>
      <c r="B27" s="11"/>
      <c r="C27" s="13"/>
      <c r="D27" s="13"/>
      <c r="E27" s="11"/>
      <c r="F27" s="9">
        <f t="shared" si="2"/>
        <v>0</v>
      </c>
    </row>
    <row r="28" spans="1:6" x14ac:dyDescent="0.25">
      <c r="A28" s="7"/>
      <c r="B28" s="11"/>
      <c r="C28" s="13"/>
      <c r="D28" s="13"/>
      <c r="E28" s="11"/>
      <c r="F28" s="9">
        <f t="shared" si="2"/>
        <v>0</v>
      </c>
    </row>
    <row r="29" spans="1:6" x14ac:dyDescent="0.25">
      <c r="A29" s="7"/>
      <c r="B29" s="11"/>
      <c r="C29" s="13"/>
      <c r="D29" s="13"/>
      <c r="E29" s="11"/>
      <c r="F29" s="9">
        <f t="shared" si="2"/>
        <v>0</v>
      </c>
    </row>
    <row r="30" spans="1:6" x14ac:dyDescent="0.25">
      <c r="A30" s="7"/>
      <c r="B30" s="11"/>
      <c r="C30" s="13"/>
      <c r="D30" s="13"/>
      <c r="E30" s="11"/>
      <c r="F30" s="9">
        <f t="shared" si="2"/>
        <v>0</v>
      </c>
    </row>
    <row r="31" spans="1:6" x14ac:dyDescent="0.25">
      <c r="A31" s="7"/>
      <c r="B31" s="11"/>
      <c r="C31" s="13"/>
      <c r="D31" s="13"/>
      <c r="E31" s="11"/>
      <c r="F31" s="9">
        <f t="shared" si="2"/>
        <v>0</v>
      </c>
    </row>
    <row r="32" spans="1:6" x14ac:dyDescent="0.25">
      <c r="A32" s="7"/>
      <c r="B32" s="11"/>
      <c r="C32" s="13"/>
      <c r="D32" s="13"/>
      <c r="E32" s="11"/>
      <c r="F32" s="9">
        <f t="shared" si="2"/>
        <v>0</v>
      </c>
    </row>
    <row r="33" spans="1:6" s="1" customFormat="1" x14ac:dyDescent="0.25">
      <c r="A33" s="6" t="s">
        <v>25</v>
      </c>
      <c r="B33" s="12">
        <f>SUM(B24:B32)</f>
        <v>16</v>
      </c>
      <c r="C33" s="14">
        <f t="shared" ref="C33" si="3">SUM(C24:C32)</f>
        <v>300</v>
      </c>
      <c r="D33" s="14">
        <f t="shared" ref="D33:E33" si="4">SUM(D24:D32)</f>
        <v>12000</v>
      </c>
      <c r="E33" s="12">
        <f t="shared" si="4"/>
        <v>12</v>
      </c>
      <c r="F33" s="15">
        <f t="shared" ref="F33" si="5">SUM(F24:F32)</f>
        <v>8980</v>
      </c>
    </row>
    <row r="35" spans="1:6" s="1" customFormat="1" ht="60" x14ac:dyDescent="0.25">
      <c r="A35" s="3" t="s">
        <v>1</v>
      </c>
      <c r="B35" s="4" t="s">
        <v>0</v>
      </c>
      <c r="C35" s="5" t="s">
        <v>2</v>
      </c>
    </row>
    <row r="36" spans="1:6" x14ac:dyDescent="0.25">
      <c r="A36" s="2" t="s">
        <v>10</v>
      </c>
      <c r="B36" s="16">
        <f>+E21</f>
        <v>12</v>
      </c>
      <c r="C36" s="9">
        <f>+F21</f>
        <v>8357.1428571428569</v>
      </c>
    </row>
    <row r="37" spans="1:6" x14ac:dyDescent="0.25">
      <c r="A37" s="8" t="s">
        <v>11</v>
      </c>
      <c r="B37" s="17">
        <f>+E33</f>
        <v>12</v>
      </c>
      <c r="C37" s="10">
        <f>+F33</f>
        <v>8980</v>
      </c>
    </row>
    <row r="39" spans="1:6" x14ac:dyDescent="0.25">
      <c r="A39" s="1" t="s">
        <v>12</v>
      </c>
    </row>
  </sheetData>
  <mergeCells count="7">
    <mergeCell ref="A9:G9"/>
    <mergeCell ref="A7:G7"/>
    <mergeCell ref="A1:G1"/>
    <mergeCell ref="A4:G4"/>
    <mergeCell ref="A5:G5"/>
    <mergeCell ref="A6:G6"/>
    <mergeCell ref="A8:G8"/>
  </mergeCells>
  <dataValidations count="1">
    <dataValidation allowBlank="1" showInputMessage="1" showErrorMessage="1" prompt="Navnet eller nøglen for tilbuddet skrives her" sqref="A23 A11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 Hørdum Sørensen</dc:creator>
  <cp:lastModifiedBy>Karen Toft</cp:lastModifiedBy>
  <dcterms:created xsi:type="dcterms:W3CDTF">2013-01-16T10:35:58Z</dcterms:created>
  <dcterms:modified xsi:type="dcterms:W3CDTF">2020-10-09T11:24:41Z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